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0" yWindow="0" windowWidth="24000" windowHeight="9600"/>
  </bookViews>
  <sheets>
    <sheet name="Du tru tong the" sheetId="2" r:id="rId1"/>
    <sheet name="Sheet1" sheetId="3" r:id="rId2"/>
  </sheets>
  <definedNames>
    <definedName name="_xlnm.Print_Area" localSheetId="0">'Du tru tong the'!$A$1:$G$61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34" i="2" l="1"/>
  <c r="F25" i="2"/>
  <c r="F26" i="2"/>
  <c r="F27" i="2"/>
  <c r="F28" i="2"/>
  <c r="F29" i="2"/>
  <c r="F30" i="2"/>
  <c r="F31" i="2"/>
  <c r="F24" i="2"/>
  <c r="F23" i="2"/>
  <c r="F33" i="2"/>
  <c r="F32" i="2"/>
  <c r="C4" i="3" l="1"/>
  <c r="C3" i="3"/>
  <c r="F19" i="2"/>
  <c r="A9" i="3" l="1"/>
  <c r="F22" i="2" l="1"/>
  <c r="F21" i="2"/>
  <c r="F18" i="2" l="1"/>
  <c r="F20" i="2" l="1"/>
  <c r="F17" i="2"/>
  <c r="F16" i="2"/>
  <c r="F15" i="2"/>
  <c r="F14" i="2" l="1"/>
  <c r="F13" i="2"/>
  <c r="F12" i="2" l="1"/>
  <c r="F42" i="2" l="1"/>
  <c r="F43" i="2" s="1"/>
  <c r="F44" i="2" s="1"/>
</calcChain>
</file>

<file path=xl/sharedStrings.xml><?xml version="1.0" encoding="utf-8"?>
<sst xmlns="http://schemas.openxmlformats.org/spreadsheetml/2006/main" count="116" uniqueCount="64">
  <si>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</si>
  <si>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</si>
  <si>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</si>
  <si>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</si>
  <si>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</si>
  <si>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</si>
  <si>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</si>
  <si>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</si>
  <si>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</si>
  <si>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</si>
  <si>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</si>
  <si>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</si>
  <si>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</si>
  <si>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</si>
  <si>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</si>
  <si>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</si>
  <si>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</si>
  <si>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</si>
  <si>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</si>
  <si>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</si>
  <si>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</si>
  <si>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</si>
  <si>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</si>
  <si>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</si>
  <si>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</si>
  <si>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</si>
  <si>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</si>
  <si>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3</t>
  </si>
  <si>
    <t>ĐL</t>
  </si>
  <si>
    <t>HQ</t>
  </si>
  <si>
    <t>PLC TM241</t>
  </si>
  <si>
    <t>Biến tần AVT 312</t>
  </si>
  <si>
    <t>Động cơ 3 pha 100w</t>
  </si>
  <si>
    <t>Bộ nút nhấn</t>
  </si>
  <si>
    <t xml:space="preserve">Động cơ 24VDC </t>
  </si>
  <si>
    <t>Bộ lọc khí</t>
  </si>
  <si>
    <t>Cảm biến quang E3F3</t>
  </si>
  <si>
    <t>Cảm biến quang E3X</t>
  </si>
  <si>
    <t>4</t>
  </si>
  <si>
    <t>Ôn áp 220VAC/24VDC</t>
  </si>
  <si>
    <t>15</t>
  </si>
  <si>
    <t xml:space="preserve">Đô mi nô 20 </t>
  </si>
  <si>
    <t>Băng tải</t>
  </si>
  <si>
    <t>Cảm biến hành trình</t>
  </si>
  <si>
    <t>6</t>
  </si>
  <si>
    <t>Encoder E6B2</t>
  </si>
  <si>
    <t>Tay gắp</t>
  </si>
  <si>
    <t>Máng điện xương cá</t>
  </si>
  <si>
    <t>Nhôm định hình 20x20</t>
  </si>
  <si>
    <t>Nhôm định hình 40x40</t>
  </si>
  <si>
    <t>mét</t>
  </si>
  <si>
    <t xml:space="preserve">Ke góc 90 </t>
  </si>
  <si>
    <t>Nhôm định hình 40x120</t>
  </si>
  <si>
    <t>Mica 1000x1000</t>
  </si>
  <si>
    <t>Xy lanh khí nén</t>
  </si>
  <si>
    <t>Pháp</t>
  </si>
  <si>
    <t>Nhật</t>
  </si>
  <si>
    <t>PHẠM HỮU LỘC</t>
  </si>
  <si>
    <t>5</t>
  </si>
  <si>
    <t>CB 3 pha</t>
  </si>
  <si>
    <t>60</t>
  </si>
  <si>
    <t>TP.HCM, ngày 03 tháng 12 năm 2018</t>
  </si>
  <si>
    <t>Số tiền bằng chữ: Năm mươi triệu không trăm hai mươi tám ngàn đồng.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</si>
  <si>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PHÂN LOẠI SẢN PHẨM TỰ ĐỘNG DÙNG PLC TM241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</si>
</sst>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40" zoomScaleNormal="140" workbookViewId="0">
      <selection activeCell="J10" sqref="J10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2" t="s">
        <v>22</v>
      </c>
      <c r="B1" s="42"/>
      <c r="C1" s="42"/>
      <c r="D1" s="52" t="s">
        <v>7</v>
      </c>
      <c r="E1" s="52"/>
      <c r="F1" s="52"/>
      <c r="G1" s="52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75" hidden="1" x14ac:dyDescent="0.25">
      <c r="A5" s="1"/>
      <c r="B5" s="1"/>
      <c r="C5" s="1"/>
      <c r="D5" s="1"/>
      <c r="E5" s="24"/>
      <c r="F5" s="24"/>
      <c r="G5" s="1"/>
    </row>
    <row r="6" spans="1:11" ht="15.75" x14ac:dyDescent="0.25">
      <c r="A6" s="53" t="s">
        <v>20</v>
      </c>
      <c r="B6" s="53"/>
      <c r="C6" s="53"/>
      <c r="D6" s="53"/>
      <c r="E6" s="53"/>
      <c r="F6" s="53"/>
      <c r="G6" s="53"/>
    </row>
    <row r="7" spans="1:11" ht="15.75" hidden="1" x14ac:dyDescent="0.25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63</v>
      </c>
      <c r="B8" s="1"/>
      <c r="C8" s="1"/>
      <c r="D8" s="1"/>
      <c r="E8" s="24"/>
      <c r="F8" s="24"/>
      <c r="G8" s="1"/>
    </row>
    <row r="10" spans="1:11" s="14" customFormat="1" x14ac:dyDescent="0.25">
      <c r="A10" s="54" t="s">
        <v>18</v>
      </c>
      <c r="B10" s="54" t="s">
        <v>0</v>
      </c>
      <c r="C10" s="54" t="s">
        <v>1</v>
      </c>
      <c r="D10" s="54" t="s">
        <v>2</v>
      </c>
      <c r="E10" s="29" t="s">
        <v>3</v>
      </c>
      <c r="F10" s="29" t="s">
        <v>5</v>
      </c>
      <c r="G10" s="54" t="s">
        <v>6</v>
      </c>
    </row>
    <row r="11" spans="1:11" x14ac:dyDescent="0.25">
      <c r="A11" s="55"/>
      <c r="B11" s="55"/>
      <c r="C11" s="55"/>
      <c r="D11" s="55"/>
      <c r="E11" s="30" t="s">
        <v>4</v>
      </c>
      <c r="F11" s="30" t="s">
        <v>4</v>
      </c>
      <c r="G11" s="55"/>
    </row>
    <row r="12" spans="1:11" ht="16.5" x14ac:dyDescent="0.25">
      <c r="A12" s="6">
        <v>1</v>
      </c>
      <c r="B12" s="7" t="s">
        <v>30</v>
      </c>
      <c r="C12" s="6" t="s">
        <v>13</v>
      </c>
      <c r="D12" s="10" t="s">
        <v>12</v>
      </c>
      <c r="E12" s="8">
        <v>7000000</v>
      </c>
      <c r="F12" s="16">
        <f t="shared" ref="F12" si="0">E12*D12</f>
        <v>7000000</v>
      </c>
      <c r="G12" s="5" t="s">
        <v>55</v>
      </c>
      <c r="K12" s="25"/>
    </row>
    <row r="13" spans="1:11" ht="16.5" x14ac:dyDescent="0.25">
      <c r="A13" s="6">
        <v>2</v>
      </c>
      <c r="B13" s="7" t="s">
        <v>31</v>
      </c>
      <c r="C13" s="6" t="s">
        <v>13</v>
      </c>
      <c r="D13" s="10" t="s">
        <v>12</v>
      </c>
      <c r="E13" s="16">
        <v>4900000</v>
      </c>
      <c r="F13" s="16">
        <f t="shared" ref="F13" si="1">E13*D13</f>
        <v>4900000</v>
      </c>
      <c r="G13" s="5" t="s">
        <v>55</v>
      </c>
      <c r="K13" s="25"/>
    </row>
    <row r="14" spans="1:11" ht="16.5" x14ac:dyDescent="0.25">
      <c r="A14" s="6">
        <v>3</v>
      </c>
      <c r="B14" s="33" t="s">
        <v>32</v>
      </c>
      <c r="C14" s="18" t="s">
        <v>13</v>
      </c>
      <c r="D14" s="34" t="s">
        <v>12</v>
      </c>
      <c r="E14" s="16">
        <v>4200000</v>
      </c>
      <c r="F14" s="16">
        <f>E14*D14</f>
        <v>4200000</v>
      </c>
      <c r="G14" s="21" t="s">
        <v>56</v>
      </c>
      <c r="K14" s="25"/>
    </row>
    <row r="15" spans="1:11" ht="16.5" x14ac:dyDescent="0.25">
      <c r="A15" s="6">
        <v>4</v>
      </c>
      <c r="B15" s="7" t="s">
        <v>33</v>
      </c>
      <c r="C15" s="6" t="s">
        <v>13</v>
      </c>
      <c r="D15" s="10" t="s">
        <v>12</v>
      </c>
      <c r="E15" s="16">
        <v>2000000</v>
      </c>
      <c r="F15" s="16">
        <f t="shared" ref="F15" si="2">E15*D15</f>
        <v>2000000</v>
      </c>
      <c r="G15" s="5" t="s">
        <v>55</v>
      </c>
      <c r="K15" s="25"/>
    </row>
    <row r="16" spans="1:11" ht="16.5" x14ac:dyDescent="0.25">
      <c r="A16" s="6">
        <v>5</v>
      </c>
      <c r="B16" s="7" t="s">
        <v>43</v>
      </c>
      <c r="C16" s="6" t="s">
        <v>13</v>
      </c>
      <c r="D16" s="10" t="s">
        <v>44</v>
      </c>
      <c r="E16" s="16">
        <v>200000</v>
      </c>
      <c r="F16" s="16">
        <f t="shared" ref="F16" si="3">E16*D16</f>
        <v>1200000</v>
      </c>
      <c r="G16" s="6" t="s">
        <v>29</v>
      </c>
      <c r="H16" s="56"/>
      <c r="K16" s="25"/>
    </row>
    <row r="17" spans="1:11" ht="16.5" x14ac:dyDescent="0.25">
      <c r="A17" s="6">
        <v>6</v>
      </c>
      <c r="B17" s="36" t="s">
        <v>34</v>
      </c>
      <c r="C17" s="6" t="s">
        <v>13</v>
      </c>
      <c r="D17" s="10" t="s">
        <v>38</v>
      </c>
      <c r="E17" s="16">
        <v>400000</v>
      </c>
      <c r="F17" s="16">
        <f t="shared" ref="F17:F20" si="4">E17*D17</f>
        <v>1600000</v>
      </c>
      <c r="G17" s="21" t="s">
        <v>56</v>
      </c>
      <c r="K17" s="25"/>
    </row>
    <row r="18" spans="1:11" ht="16.5" x14ac:dyDescent="0.25">
      <c r="A18" s="6">
        <v>7</v>
      </c>
      <c r="B18" s="7" t="s">
        <v>35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28</v>
      </c>
      <c r="K18" s="25"/>
    </row>
    <row r="19" spans="1:11" ht="16.5" x14ac:dyDescent="0.25">
      <c r="A19" s="6">
        <v>8</v>
      </c>
      <c r="B19" s="36" t="s">
        <v>37</v>
      </c>
      <c r="C19" s="6" t="s">
        <v>13</v>
      </c>
      <c r="D19" s="10" t="s">
        <v>12</v>
      </c>
      <c r="E19" s="16">
        <v>3380000</v>
      </c>
      <c r="F19" s="16">
        <f t="shared" si="4"/>
        <v>3380000</v>
      </c>
      <c r="G19" s="6" t="s">
        <v>56</v>
      </c>
      <c r="K19" s="25"/>
    </row>
    <row r="20" spans="1:11" ht="17.25" customHeight="1" x14ac:dyDescent="0.25">
      <c r="A20" s="6">
        <v>9</v>
      </c>
      <c r="B20" s="7" t="s">
        <v>36</v>
      </c>
      <c r="C20" s="6" t="s">
        <v>13</v>
      </c>
      <c r="D20" s="10" t="s">
        <v>14</v>
      </c>
      <c r="E20" s="16">
        <v>115000</v>
      </c>
      <c r="F20" s="16">
        <f t="shared" si="4"/>
        <v>230000</v>
      </c>
      <c r="G20" s="21" t="s">
        <v>24</v>
      </c>
    </row>
    <row r="21" spans="1:11" ht="22.5" customHeight="1" x14ac:dyDescent="0.25">
      <c r="A21" s="6">
        <v>10</v>
      </c>
      <c r="B21" s="36" t="s">
        <v>26</v>
      </c>
      <c r="C21" s="6" t="s">
        <v>13</v>
      </c>
      <c r="D21" s="10" t="s">
        <v>38</v>
      </c>
      <c r="E21" s="16">
        <v>500000</v>
      </c>
      <c r="F21" s="16">
        <f t="shared" ref="F21" si="5">E21*D21</f>
        <v>2000000</v>
      </c>
      <c r="G21" s="21" t="s">
        <v>28</v>
      </c>
    </row>
    <row r="22" spans="1:11" ht="22.5" customHeight="1" x14ac:dyDescent="0.25">
      <c r="A22" s="6">
        <v>11</v>
      </c>
      <c r="B22" s="36" t="s">
        <v>39</v>
      </c>
      <c r="C22" s="6" t="s">
        <v>13</v>
      </c>
      <c r="D22" s="10" t="s">
        <v>12</v>
      </c>
      <c r="E22" s="16">
        <v>700000</v>
      </c>
      <c r="F22" s="16">
        <f t="shared" ref="F22:F31" si="6">E22*D22</f>
        <v>700000</v>
      </c>
      <c r="G22" s="21" t="s">
        <v>28</v>
      </c>
      <c r="J22" s="14"/>
    </row>
    <row r="23" spans="1:11" ht="22.5" customHeight="1" x14ac:dyDescent="0.25">
      <c r="A23" s="6">
        <v>12</v>
      </c>
      <c r="B23" s="36" t="s">
        <v>42</v>
      </c>
      <c r="C23" s="6" t="s">
        <v>13</v>
      </c>
      <c r="D23" s="10" t="s">
        <v>12</v>
      </c>
      <c r="E23" s="16">
        <v>3000000</v>
      </c>
      <c r="F23" s="16">
        <f t="shared" si="6"/>
        <v>3000000</v>
      </c>
      <c r="G23" s="21" t="s">
        <v>25</v>
      </c>
      <c r="J23" s="14"/>
    </row>
    <row r="24" spans="1:11" ht="22.5" customHeight="1" x14ac:dyDescent="0.25">
      <c r="A24" s="6">
        <v>13</v>
      </c>
      <c r="B24" s="36" t="s">
        <v>45</v>
      </c>
      <c r="C24" s="6" t="s">
        <v>13</v>
      </c>
      <c r="D24" s="10" t="s">
        <v>12</v>
      </c>
      <c r="E24" s="16">
        <v>2800000</v>
      </c>
      <c r="F24" s="16">
        <f t="shared" si="6"/>
        <v>2800000</v>
      </c>
      <c r="G24" s="6" t="s">
        <v>28</v>
      </c>
      <c r="J24" s="14"/>
    </row>
    <row r="25" spans="1:11" ht="22.5" customHeight="1" x14ac:dyDescent="0.25">
      <c r="A25" s="6">
        <v>14</v>
      </c>
      <c r="B25" s="36" t="s">
        <v>54</v>
      </c>
      <c r="C25" s="6" t="s">
        <v>13</v>
      </c>
      <c r="D25" s="10" t="s">
        <v>27</v>
      </c>
      <c r="E25" s="16">
        <v>400000</v>
      </c>
      <c r="F25" s="16">
        <f t="shared" si="6"/>
        <v>1200000</v>
      </c>
      <c r="G25" s="6" t="s">
        <v>28</v>
      </c>
      <c r="J25" s="14"/>
    </row>
    <row r="26" spans="1:11" ht="22.5" customHeight="1" x14ac:dyDescent="0.25">
      <c r="A26" s="6">
        <v>15</v>
      </c>
      <c r="B26" s="36" t="s">
        <v>46</v>
      </c>
      <c r="C26" s="6" t="s">
        <v>13</v>
      </c>
      <c r="D26" s="10" t="s">
        <v>12</v>
      </c>
      <c r="E26" s="16">
        <v>3000000</v>
      </c>
      <c r="F26" s="16">
        <f t="shared" si="6"/>
        <v>3000000</v>
      </c>
      <c r="G26" s="21" t="s">
        <v>56</v>
      </c>
      <c r="J26" s="14"/>
    </row>
    <row r="27" spans="1:11" ht="22.5" customHeight="1" x14ac:dyDescent="0.25">
      <c r="A27" s="6">
        <v>16</v>
      </c>
      <c r="B27" s="36" t="s">
        <v>59</v>
      </c>
      <c r="C27" s="6" t="s">
        <v>13</v>
      </c>
      <c r="D27" s="10" t="s">
        <v>27</v>
      </c>
      <c r="E27" s="16">
        <v>380000</v>
      </c>
      <c r="F27" s="16">
        <f t="shared" si="6"/>
        <v>1140000</v>
      </c>
      <c r="G27" s="21" t="s">
        <v>24</v>
      </c>
      <c r="J27" s="14"/>
    </row>
    <row r="28" spans="1:11" ht="22.5" customHeight="1" x14ac:dyDescent="0.25">
      <c r="A28" s="6">
        <v>17</v>
      </c>
      <c r="B28" s="36" t="s">
        <v>51</v>
      </c>
      <c r="C28" s="6" t="s">
        <v>13</v>
      </c>
      <c r="D28" s="10" t="s">
        <v>60</v>
      </c>
      <c r="E28" s="16">
        <v>10000</v>
      </c>
      <c r="F28" s="16">
        <f t="shared" si="6"/>
        <v>600000</v>
      </c>
      <c r="G28" s="21" t="s">
        <v>28</v>
      </c>
      <c r="J28" s="14"/>
    </row>
    <row r="29" spans="1:11" ht="22.5" customHeight="1" x14ac:dyDescent="0.25">
      <c r="A29" s="6">
        <v>18</v>
      </c>
      <c r="B29" s="37" t="s">
        <v>41</v>
      </c>
      <c r="C29" s="6" t="s">
        <v>13</v>
      </c>
      <c r="D29" s="10" t="s">
        <v>40</v>
      </c>
      <c r="E29" s="16">
        <v>70000</v>
      </c>
      <c r="F29" s="16">
        <f t="shared" si="6"/>
        <v>1050000</v>
      </c>
      <c r="G29" s="21" t="s">
        <v>28</v>
      </c>
      <c r="J29" s="14"/>
    </row>
    <row r="30" spans="1:11" ht="22.5" customHeight="1" x14ac:dyDescent="0.25">
      <c r="A30" s="6">
        <v>19</v>
      </c>
      <c r="B30" s="36" t="s">
        <v>47</v>
      </c>
      <c r="C30" s="6" t="s">
        <v>50</v>
      </c>
      <c r="D30" s="10" t="s">
        <v>58</v>
      </c>
      <c r="E30" s="16">
        <v>34000</v>
      </c>
      <c r="F30" s="16">
        <f t="shared" si="6"/>
        <v>170000</v>
      </c>
      <c r="G30" s="21" t="s">
        <v>28</v>
      </c>
      <c r="J30" s="14"/>
    </row>
    <row r="31" spans="1:11" ht="22.5" customHeight="1" x14ac:dyDescent="0.25">
      <c r="A31" s="6">
        <v>20</v>
      </c>
      <c r="B31" s="36" t="s">
        <v>48</v>
      </c>
      <c r="C31" s="6" t="s">
        <v>50</v>
      </c>
      <c r="D31" s="10" t="s">
        <v>44</v>
      </c>
      <c r="E31" s="16">
        <v>70000</v>
      </c>
      <c r="F31" s="16">
        <f t="shared" si="6"/>
        <v>420000</v>
      </c>
      <c r="G31" s="21" t="s">
        <v>28</v>
      </c>
      <c r="J31" s="14"/>
    </row>
    <row r="32" spans="1:11" ht="22.5" customHeight="1" x14ac:dyDescent="0.25">
      <c r="A32" s="6">
        <v>21</v>
      </c>
      <c r="B32" s="36" t="s">
        <v>49</v>
      </c>
      <c r="C32" s="6" t="s">
        <v>50</v>
      </c>
      <c r="D32" s="10" t="s">
        <v>44</v>
      </c>
      <c r="E32" s="16">
        <v>140000</v>
      </c>
      <c r="F32" s="16">
        <f>E32*D32</f>
        <v>840000</v>
      </c>
      <c r="G32" s="21" t="s">
        <v>28</v>
      </c>
      <c r="J32" s="14"/>
    </row>
    <row r="33" spans="1:10" ht="22.5" customHeight="1" x14ac:dyDescent="0.25">
      <c r="A33" s="6">
        <v>22</v>
      </c>
      <c r="B33" s="36" t="s">
        <v>52</v>
      </c>
      <c r="C33" s="6" t="s">
        <v>50</v>
      </c>
      <c r="D33" s="10" t="s">
        <v>58</v>
      </c>
      <c r="E33" s="16">
        <v>320000</v>
      </c>
      <c r="F33" s="16">
        <f>E33*D33</f>
        <v>1600000</v>
      </c>
      <c r="G33" s="21" t="s">
        <v>28</v>
      </c>
      <c r="J33" s="14"/>
    </row>
    <row r="34" spans="1:10" ht="22.5" customHeight="1" x14ac:dyDescent="0.25">
      <c r="A34" s="6">
        <v>23</v>
      </c>
      <c r="B34" s="3" t="s">
        <v>53</v>
      </c>
      <c r="C34" s="6" t="s">
        <v>50</v>
      </c>
      <c r="D34" s="38">
        <v>1</v>
      </c>
      <c r="E34" s="16">
        <v>1300000</v>
      </c>
      <c r="F34" s="16">
        <f>E34*D34</f>
        <v>1300000</v>
      </c>
      <c r="G34" s="21" t="s">
        <v>28</v>
      </c>
    </row>
    <row r="35" spans="1:10" hidden="1" x14ac:dyDescent="0.25"/>
    <row r="36" spans="1:10" hidden="1" x14ac:dyDescent="0.25"/>
    <row r="37" spans="1:10" ht="21.75" hidden="1" customHeight="1" x14ac:dyDescent="0.25">
      <c r="A37" s="6"/>
      <c r="B37" s="17"/>
      <c r="C37" s="6"/>
      <c r="D37" s="10"/>
      <c r="E37" s="16"/>
      <c r="F37" s="16"/>
      <c r="G37" s="21"/>
    </row>
    <row r="38" spans="1:10" ht="21.75" hidden="1" customHeight="1" x14ac:dyDescent="0.25">
      <c r="A38" s="6"/>
      <c r="B38" s="7"/>
      <c r="C38" s="6"/>
      <c r="D38" s="10"/>
      <c r="E38" s="16"/>
      <c r="F38" s="16"/>
      <c r="G38" s="21"/>
    </row>
    <row r="39" spans="1:10" ht="21.75" hidden="1" customHeight="1" x14ac:dyDescent="0.25">
      <c r="A39" s="6"/>
      <c r="B39" s="17"/>
      <c r="C39" s="6"/>
      <c r="D39" s="10"/>
      <c r="E39" s="16"/>
      <c r="F39" s="16"/>
      <c r="G39" s="21"/>
    </row>
    <row r="40" spans="1:10" ht="21.75" hidden="1" customHeight="1" x14ac:dyDescent="0.25">
      <c r="A40" s="18"/>
      <c r="B40" s="17"/>
      <c r="C40" s="6"/>
      <c r="D40" s="10"/>
      <c r="E40" s="16"/>
      <c r="F40" s="16"/>
      <c r="G40" s="21"/>
    </row>
    <row r="41" spans="1:10" hidden="1" x14ac:dyDescent="0.25"/>
    <row r="42" spans="1:10" ht="22.5" customHeight="1" x14ac:dyDescent="0.25">
      <c r="A42" s="43" t="s">
        <v>16</v>
      </c>
      <c r="B42" s="44"/>
      <c r="C42" s="44"/>
      <c r="D42" s="44"/>
      <c r="E42" s="45"/>
      <c r="F42" s="22">
        <f>SUM(F12:F40)</f>
        <v>45480000</v>
      </c>
      <c r="G42" s="18"/>
    </row>
    <row r="43" spans="1:10" ht="22.5" customHeight="1" x14ac:dyDescent="0.25">
      <c r="A43" s="46" t="s">
        <v>17</v>
      </c>
      <c r="B43" s="47"/>
      <c r="C43" s="47"/>
      <c r="D43" s="47"/>
      <c r="E43" s="48"/>
      <c r="F43" s="15">
        <f>F42*0.1</f>
        <v>4548000</v>
      </c>
      <c r="G43" s="9"/>
    </row>
    <row r="44" spans="1:10" ht="23.25" customHeight="1" x14ac:dyDescent="0.25">
      <c r="A44" s="49" t="s">
        <v>19</v>
      </c>
      <c r="B44" s="50"/>
      <c r="C44" s="50"/>
      <c r="D44" s="50"/>
      <c r="E44" s="51"/>
      <c r="F44" s="19">
        <f>SUM(F42:F43)</f>
        <v>50028000</v>
      </c>
      <c r="G44" s="20"/>
    </row>
    <row r="45" spans="1:10" hidden="1" x14ac:dyDescent="0.25"/>
    <row r="46" spans="1:10" ht="35.25" customHeight="1" x14ac:dyDescent="0.25">
      <c r="A46" s="39" t="s">
        <v>62</v>
      </c>
      <c r="B46" s="39"/>
      <c r="C46" s="39"/>
      <c r="D46" s="39"/>
      <c r="E46" s="39"/>
      <c r="F46" s="39"/>
      <c r="G46" s="39"/>
    </row>
    <row r="47" spans="1:10" s="3" customFormat="1" ht="16.5" hidden="1" x14ac:dyDescent="0.25">
      <c r="F47" s="11"/>
    </row>
    <row r="48" spans="1:10" s="3" customFormat="1" ht="16.5" x14ac:dyDescent="0.25">
      <c r="E48" s="12" t="s">
        <v>61</v>
      </c>
      <c r="F48" s="13"/>
    </row>
    <row r="49" spans="3:7" s="3" customFormat="1" ht="16.5" x14ac:dyDescent="0.25">
      <c r="E49" s="40" t="s">
        <v>11</v>
      </c>
      <c r="F49" s="40"/>
      <c r="G49" s="40"/>
    </row>
    <row r="50" spans="3:7" s="3" customFormat="1" ht="16.5" x14ac:dyDescent="0.25">
      <c r="F50" s="13"/>
    </row>
    <row r="51" spans="3:7" s="3" customFormat="1" ht="16.5" hidden="1" x14ac:dyDescent="0.25">
      <c r="C51" s="23" t="s">
        <v>9</v>
      </c>
      <c r="D51" s="23" t="s">
        <v>10</v>
      </c>
    </row>
    <row r="52" spans="3:7" s="3" customFormat="1" ht="16.5" hidden="1" x14ac:dyDescent="0.25"/>
    <row r="53" spans="3:7" s="3" customFormat="1" ht="16.5" x14ac:dyDescent="0.25">
      <c r="E53" s="13"/>
      <c r="F53" s="13"/>
    </row>
    <row r="54" spans="3:7" s="3" customFormat="1" ht="16.5" x14ac:dyDescent="0.25">
      <c r="E54" s="41"/>
      <c r="F54" s="41"/>
      <c r="G54" s="41"/>
    </row>
    <row r="55" spans="3:7" s="3" customFormat="1" ht="16.5" x14ac:dyDescent="0.25">
      <c r="E55" s="13"/>
      <c r="F55" s="13"/>
    </row>
    <row r="56" spans="3:7" ht="16.5" x14ac:dyDescent="0.25">
      <c r="E56" s="41" t="s">
        <v>57</v>
      </c>
      <c r="F56" s="41"/>
      <c r="G56" s="41"/>
    </row>
  </sheetData>
  <mergeCells count="15">
    <mergeCell ref="E56:G56"/>
    <mergeCell ref="A46:G46"/>
    <mergeCell ref="E49:G49"/>
    <mergeCell ref="E54:G54"/>
    <mergeCell ref="A1:C1"/>
    <mergeCell ref="A42:E42"/>
    <mergeCell ref="A43:E43"/>
    <mergeCell ref="A44:E4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70" zoomScaleNormal="170" workbookViewId="0">
      <selection activeCell="L9" sqref="L9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1980000</v>
      </c>
    </row>
    <row r="7" spans="1:3" x14ac:dyDescent="0.25">
      <c r="A7" s="35">
        <v>220000</v>
      </c>
    </row>
    <row r="8" spans="1:3" x14ac:dyDescent="0.25">
      <c r="A8" s="35">
        <v>424600</v>
      </c>
    </row>
    <row r="9" spans="1:3" x14ac:dyDescent="0.25">
      <c r="A9" s="35">
        <f>SUM(A1:A8)</f>
        <v>30169600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CVBAO</cp:lastModifiedBy>
  <cp:lastPrinted>2019-07-23T03:12:27Z</cp:lastPrinted>
  <dcterms:created xsi:type="dcterms:W3CDTF">2011-11-16T01:13:24Z</dcterms:created>
  <dcterms:modified xsi:type="dcterms:W3CDTF">2019-07-23T03:14:14Z</dcterms:modified>
</cp:coreProperties>
</file>